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2. ТЕНДЕРЫ\5. Поликлиника на 750 мест г. Уренгой\78 (Т)Архитектурная подсветка (292 08.23-Р-ЭОМ изм.4)\ОБЯЗАТЕЛЬНО ДЛЯ ЗАПОЛНЕНИЯ\"/>
    </mc:Choice>
  </mc:AlternateContent>
  <xr:revisionPtr revIDLastSave="0" documentId="13_ncr:1_{6CCE8038-FD24-43BC-A2AE-DA01D1BDC531}" xr6:coauthVersionLast="47" xr6:coauthVersionMax="47" xr10:uidLastSave="{00000000-0000-0000-0000-000000000000}"/>
  <bookViews>
    <workbookView xWindow="15615" yWindow="975" windowWidth="19575" windowHeight="19305" xr2:uid="{00000000-000D-0000-FFFF-FFFF00000000}"/>
  </bookViews>
  <sheets>
    <sheet name="Лист1" sheetId="1" r:id="rId1"/>
  </sheets>
  <definedNames>
    <definedName name="_xlnm.Print_Area" localSheetId="0">Лист1!$A$1:$G$62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3" i="1"/>
  <c r="F14" i="1"/>
  <c r="F17" i="1"/>
  <c r="F19" i="1"/>
  <c r="F20" i="1"/>
  <c r="F21" i="1"/>
  <c r="F22" i="1"/>
  <c r="F23" i="1"/>
  <c r="F24" i="1"/>
  <c r="F25" i="1"/>
  <c r="F26" i="1"/>
  <c r="F27" i="1"/>
  <c r="F30" i="1"/>
  <c r="F31" i="1"/>
  <c r="F32" i="1"/>
  <c r="F33" i="1"/>
  <c r="F34" i="1"/>
  <c r="F35" i="1"/>
  <c r="F36" i="1"/>
  <c r="F37" i="1"/>
  <c r="F38" i="1"/>
  <c r="F41" i="1"/>
  <c r="F42" i="1"/>
  <c r="F43" i="1"/>
  <c r="F44" i="1"/>
  <c r="F45" i="1"/>
  <c r="F46" i="1"/>
  <c r="F47" i="1"/>
  <c r="F48" i="1"/>
  <c r="F49" i="1"/>
  <c r="F10" i="1"/>
  <c r="F50" i="1" s="1"/>
</calcChain>
</file>

<file path=xl/sharedStrings.xml><?xml version="1.0" encoding="utf-8"?>
<sst xmlns="http://schemas.openxmlformats.org/spreadsheetml/2006/main" count="159" uniqueCount="85">
  <si>
    <t>Ед. изм.</t>
  </si>
  <si>
    <t>№ п/п</t>
  </si>
  <si>
    <t>Примечание</t>
  </si>
  <si>
    <t>Приложение № ___
к Договору субподряда 
№ ___________ от ____.____.202__ г.</t>
  </si>
  <si>
    <t>Наименование работ и техническая характеристика</t>
  </si>
  <si>
    <t>Смета №1</t>
  </si>
  <si>
    <t>Субподрядчик: 
ООО «___________»
Генеральный директор 
_______________/______________./
м.п.</t>
  </si>
  <si>
    <t>Объем работ</t>
  </si>
  <si>
    <t>Подрядчик:
ООО «ССК»
Генеральный директор
__________________ /Анисимов Е.Г./ 
м.п.</t>
  </si>
  <si>
    <t>Итого с учетом НДС 20%</t>
  </si>
  <si>
    <t>Стоимость, без учета НДС</t>
  </si>
  <si>
    <t xml:space="preserve"> НДС (5%, 7%, 20%)</t>
  </si>
  <si>
    <t>Итого с учетом НДС (5%, 7%, 20%)</t>
  </si>
  <si>
    <r>
      <t xml:space="preserve">Стоимость, руб.,
</t>
    </r>
    <r>
      <rPr>
        <b/>
        <sz val="11"/>
        <color theme="1"/>
        <rFont val="Times New Roman"/>
        <family val="1"/>
        <charset val="204"/>
      </rPr>
      <t>без НДС</t>
    </r>
  </si>
  <si>
    <r>
      <t>Цена за единицу, руб.</t>
    </r>
    <r>
      <rPr>
        <b/>
        <sz val="11"/>
        <color theme="1"/>
        <rFont val="Times New Roman"/>
        <family val="1"/>
        <charset val="204"/>
      </rPr>
      <t xml:space="preserve"> без НДС</t>
    </r>
  </si>
  <si>
    <t>УКАЗАТЬ НДС</t>
  </si>
  <si>
    <t>Примечание:</t>
  </si>
  <si>
    <t>Все секции</t>
  </si>
  <si>
    <t>1. Монтаж кабеленесущей системы</t>
  </si>
  <si>
    <t>1.1</t>
  </si>
  <si>
    <t>Монтаж гофрированных труб ПВХ Ø25мм с креплением скобами, хомутами (интервал креплений 300мм)</t>
  </si>
  <si>
    <t>м.</t>
  </si>
  <si>
    <t>1.2</t>
  </si>
  <si>
    <t>Монтаж гофрированных труб ПВХ Ø32мм с креплением скобами, хомутами (интервал креплений 300мм)</t>
  </si>
  <si>
    <t>2. Монтаж кабельно-проводниковой продукции</t>
  </si>
  <si>
    <t>2.1</t>
  </si>
  <si>
    <t>Монтаж кабеля ВВГнг(А)-LSLTx 3х2,5мм² открыто по лоткам в трубе, открыто в трубе ПВХ Ø16мм за подвесным потолком, скрыто в трубе ПВХ Ø16мм под слоем штукатурки. Маркировка кабельных линий.</t>
  </si>
  <si>
    <t>2.2</t>
  </si>
  <si>
    <t>Монтаж кабеля ВВГнг(А)-LSLTx 5х2,5мм² открыто по лоткам, открыто в трубе ПВХ Ø32 мм за подвесным потолком, скрыто в трубе ПВХ Ø32 мм за вентфасадом. Маркировка кабельных линий.</t>
  </si>
  <si>
    <t>Ответвления к светильникам от магистрали</t>
  </si>
  <si>
    <t>1 секция</t>
  </si>
  <si>
    <t>1. Монтаж щитового оборудования</t>
  </si>
  <si>
    <t>Монтаж щита архитектурной подсветки
- разделка кабельных линий, подключение кабельных жил
- установка кабельных бирок с нанесением буквенной маркировки</t>
  </si>
  <si>
    <t>компл.</t>
  </si>
  <si>
    <t>2. Монтаж осветительного оборудования, электроустановочных изделий</t>
  </si>
  <si>
    <t>Установка светильника 
LUMIUS Optik-22W-220V-4000K-30-NU1200
- установка ответвительной коробки
- разделка кабельных линий, подключение кабельных жил</t>
  </si>
  <si>
    <t>шт.</t>
  </si>
  <si>
    <t>Установка светильника 
LUMIUS Optik-16W-220V-4000K-30-NU900
- установка ответвительной коробки
- разделка кабельных линий, подключение кабельных жил</t>
  </si>
  <si>
    <t>2.3</t>
  </si>
  <si>
    <t>Установка светильника 
LUMIUS Optik-12W-220V-4000K-30х60-NU1200
- установка ответвительной коробки
- разделка кабельных линий, подключение кабельных жил</t>
  </si>
  <si>
    <t>2.4</t>
  </si>
  <si>
    <t>Установка светильника 
LUMIUS Optik-9W-220V-4000K-30х60-NU900
- установка ответвительной коробки
- разделка кабельных линий, подключение кабельных жил</t>
  </si>
  <si>
    <t>2.5</t>
  </si>
  <si>
    <t>Установка светильника 
LUMIUS LUMIUS Optik-6W-220V-4000K-30х60-NU600
- установка ответвительной коробки
- разделка кабельных линий, подключение кабельных жил</t>
  </si>
  <si>
    <t>2.6</t>
  </si>
  <si>
    <t>Установка светильника 
LUMIUS Optik-3W-220V-4000K-30х60-NU300
- установка ответвительной коробки
- разделка кабельных линий, подключение кабельных жил</t>
  </si>
  <si>
    <t>2.7</t>
  </si>
  <si>
    <t>Установка светильника 
FAÇADE CL - 10W -4000K-NU
- установка ответвительной коробки
- разделка кабельных линий, подключение кабельных жил</t>
  </si>
  <si>
    <t>2.8</t>
  </si>
  <si>
    <t>Установка светильника 
FAÇADE MINI FIX-9W-4000К-25-NU
- установка ответвительной коробки
- разделка кабельных линий, подключение кабельных жил</t>
  </si>
  <si>
    <t>2.9</t>
  </si>
  <si>
    <t>Установка светильника 
FAÇADE MINI FIX-9W-4000К-60-NU
- установка ответвительной коробки
- разделка кабельных линий, подключение кабельных жил</t>
  </si>
  <si>
    <t>1 секция
1 этаж</t>
  </si>
  <si>
    <t>Архитектурное освещение
2 этаж: 36 шт
3 этаж: 36 шт
4 этаж: 36 шт</t>
  </si>
  <si>
    <t>Архитектурное освещение
1 этаж: 35 шт
2 этаж: 2 шт
3 этаж: 2 шт
4 этаж: 2 шт</t>
  </si>
  <si>
    <t>Архитектурное освещение
Кровля: 80 шт</t>
  </si>
  <si>
    <t>Архитектурное освещение
Кровля: 1 шт</t>
  </si>
  <si>
    <t>Архитектурное освещение
Кровля: 2 шт</t>
  </si>
  <si>
    <t>Архитектурное освещение
Кровля: 40 шт</t>
  </si>
  <si>
    <t>Функционально-декоративное освещение входов</t>
  </si>
  <si>
    <t>2 секция</t>
  </si>
  <si>
    <t>1. Монтаж осветительного оборудования, электроустановочных изделий</t>
  </si>
  <si>
    <t>1.3</t>
  </si>
  <si>
    <t>Установка прожектора 
Leader Led 100W D30 740 EXTREM
- монтаж металлического "Т"-образного кронштейна
- установка ответвительной коробки
- разделка кабельных линий, подключение кабельных жил</t>
  </si>
  <si>
    <t>1.4</t>
  </si>
  <si>
    <t>1.5</t>
  </si>
  <si>
    <t>1.6</t>
  </si>
  <si>
    <t>1.7</t>
  </si>
  <si>
    <t>1.8</t>
  </si>
  <si>
    <t>1.9</t>
  </si>
  <si>
    <t>Архитектурное освещение
2 этаж: 20 шт
3 этаж: 18 шт
4 этаж: 20 шт</t>
  </si>
  <si>
    <t>Архитектурное освещение
1 этаж: 28 шт
2 этаж: 9 шт
3 этаж: 11 шт
4 этаж: 9 шт</t>
  </si>
  <si>
    <t>Архитектурное освещение
Козырёк главного входа</t>
  </si>
  <si>
    <t>Архитектурное освещение
Кровля: 63 шт</t>
  </si>
  <si>
    <t>Архитектурное освещение
Кровля: 3 шт</t>
  </si>
  <si>
    <t>Архитектурное освещение
Кровля: 22 шт</t>
  </si>
  <si>
    <t>3 секция</t>
  </si>
  <si>
    <t>Архитектурное освещение
1 этаж: 36 шт
2 этаж: 2 шт
3 этаж: 2 шт
4 этаж: 2 шт</t>
  </si>
  <si>
    <t>1.При приемке выполненных работ, объемы работ уточняются с фактически выполненными работами.</t>
  </si>
  <si>
    <t>2.Работы и объемы должны соответствовать проектной и рабочей документации.</t>
  </si>
  <si>
    <t>3. В расчете стоимости учтена заделка отверстий, примыканий, уборка мусора, образовавшегося в процессе производства работ.</t>
  </si>
  <si>
    <t>4. В стоимости сметного расчета учтен ручной инструмент, расходные материалы и леса и оборудование для монтажа .</t>
  </si>
  <si>
    <t>Вид работ: Монтаж архитектурной подсветки (раздел 292/08/23-Р-ЭОМ изм.4)</t>
  </si>
  <si>
    <t>Объект: Взрослая поликлиника на 750 посещений для южной части г. Новый Уренгой</t>
  </si>
  <si>
    <t>5. Подъемные механизмы Субподрядчика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</si>
</sst>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3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/>
    <xf numFmtId="4" fontId="2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8" fillId="0" borderId="1" xfId="0" applyFont="1" applyBorder="1" applyAlignment="1">
      <alignment horizontal="center" vertical="center" wrapText="1"/>
    </xf>
    <xf numFmtId="0" fontId="6" fillId="0" borderId="0" xfId="2" applyFont="1" applyBorder="1" applyAlignment="1">
      <alignment horizontal="right" vertical="top"/>
    </xf>
    <xf numFmtId="4" fontId="2" fillId="0" borderId="0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5" fillId="0" borderId="0" xfId="2" applyFont="1" applyBorder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6" fillId="0" borderId="3" xfId="2" applyFont="1" applyBorder="1" applyAlignment="1">
      <alignment horizontal="right" vertical="top"/>
    </xf>
    <xf numFmtId="0" fontId="6" fillId="0" borderId="1" xfId="2" applyFont="1" applyBorder="1" applyAlignment="1">
      <alignment horizontal="right" vertical="top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vertical="top"/>
    </xf>
  </cellXfs>
  <cellStyles count="3">
    <cellStyle name="Обычный" xfId="0" builtinId="0"/>
    <cellStyle name="Обычный_Ф-2 кровля уч.356 ПЖС №3" xfId="2" xr:uid="{DBE6F92B-8633-4DCA-B9C2-37AC060526B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view="pageBreakPreview" zoomScaleNormal="100" zoomScaleSheetLayoutView="100" workbookViewId="0">
      <selection activeCell="D49" sqref="D49"/>
    </sheetView>
  </sheetViews>
  <sheetFormatPr defaultRowHeight="15" outlineLevelRow="1" x14ac:dyDescent="0.25"/>
  <cols>
    <col min="1" max="1" width="8" style="3" customWidth="1"/>
    <col min="2" max="2" width="68.85546875" style="3" customWidth="1"/>
    <col min="3" max="3" width="9.140625" style="3"/>
    <col min="4" max="4" width="14.5703125" style="3" bestFit="1" customWidth="1"/>
    <col min="5" max="5" width="17.28515625" style="3" customWidth="1"/>
    <col min="6" max="6" width="18.140625" style="3" customWidth="1"/>
    <col min="7" max="7" width="39.5703125" style="3" customWidth="1"/>
    <col min="8" max="16384" width="9.140625" style="3"/>
  </cols>
  <sheetData>
    <row r="1" spans="1:8" ht="49.5" customHeight="1" x14ac:dyDescent="0.25">
      <c r="A1" s="26" t="s">
        <v>3</v>
      </c>
      <c r="B1" s="26"/>
      <c r="C1" s="26"/>
      <c r="D1" s="26"/>
      <c r="E1" s="26"/>
      <c r="F1" s="26"/>
      <c r="G1" s="26"/>
      <c r="H1" s="4"/>
    </row>
    <row r="2" spans="1:8" x14ac:dyDescent="0.25">
      <c r="A2" s="27" t="s">
        <v>5</v>
      </c>
      <c r="B2" s="27"/>
      <c r="C2" s="27"/>
      <c r="D2" s="27"/>
      <c r="E2" s="27"/>
      <c r="F2" s="27"/>
      <c r="G2" s="27"/>
      <c r="H2" s="4"/>
    </row>
    <row r="3" spans="1:8" x14ac:dyDescent="0.25">
      <c r="A3" s="27" t="s">
        <v>83</v>
      </c>
      <c r="B3" s="27"/>
      <c r="C3" s="27"/>
      <c r="D3" s="27"/>
      <c r="E3" s="27"/>
      <c r="F3" s="27"/>
      <c r="G3" s="27"/>
      <c r="H3" s="4"/>
    </row>
    <row r="4" spans="1:8" ht="23.25" customHeight="1" x14ac:dyDescent="0.25">
      <c r="A4" s="35" t="s">
        <v>82</v>
      </c>
      <c r="B4" s="36"/>
      <c r="C4" s="36"/>
      <c r="D4" s="36"/>
      <c r="E4" s="36"/>
      <c r="F4" s="36"/>
      <c r="G4" s="36"/>
      <c r="H4" s="4"/>
    </row>
    <row r="5" spans="1:8" x14ac:dyDescent="0.25">
      <c r="A5" s="6"/>
      <c r="B5" s="6"/>
      <c r="C5" s="6"/>
      <c r="D5" s="6"/>
      <c r="E5" s="6"/>
      <c r="F5" s="6"/>
      <c r="G5" s="6"/>
      <c r="H5" s="4"/>
    </row>
    <row r="6" spans="1:8" ht="30.75" customHeight="1" x14ac:dyDescent="0.25">
      <c r="A6" s="7" t="s">
        <v>1</v>
      </c>
      <c r="B6" s="8" t="s">
        <v>4</v>
      </c>
      <c r="C6" s="7" t="s">
        <v>0</v>
      </c>
      <c r="D6" s="8" t="s">
        <v>7</v>
      </c>
      <c r="E6" s="9" t="s">
        <v>14</v>
      </c>
      <c r="F6" s="9" t="s">
        <v>13</v>
      </c>
      <c r="G6" s="8" t="s">
        <v>2</v>
      </c>
      <c r="H6" s="4"/>
    </row>
    <row r="7" spans="1:8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4"/>
    </row>
    <row r="8" spans="1:8" s="17" customFormat="1" ht="15.75" outlineLevel="1" x14ac:dyDescent="0.25">
      <c r="A8" s="32"/>
      <c r="B8" s="32" t="s">
        <v>17</v>
      </c>
      <c r="C8" s="32"/>
      <c r="D8" s="32"/>
      <c r="E8" s="33"/>
      <c r="F8" s="33"/>
      <c r="G8" s="34"/>
      <c r="H8" s="16"/>
    </row>
    <row r="9" spans="1:8" s="17" customFormat="1" ht="15.75" outlineLevel="1" x14ac:dyDescent="0.25">
      <c r="A9" s="18"/>
      <c r="B9" s="18" t="s">
        <v>18</v>
      </c>
      <c r="C9" s="18"/>
      <c r="D9" s="18"/>
      <c r="E9" s="12"/>
      <c r="F9" s="12"/>
      <c r="G9" s="14"/>
      <c r="H9" s="16"/>
    </row>
    <row r="10" spans="1:8" s="17" customFormat="1" ht="31.5" outlineLevel="1" x14ac:dyDescent="0.25">
      <c r="A10" s="13" t="s">
        <v>19</v>
      </c>
      <c r="B10" s="28" t="s">
        <v>20</v>
      </c>
      <c r="C10" s="13" t="s">
        <v>21</v>
      </c>
      <c r="D10" s="13">
        <v>4000</v>
      </c>
      <c r="E10" s="12"/>
      <c r="F10" s="12">
        <f>E10*D10</f>
        <v>0</v>
      </c>
      <c r="G10" s="14"/>
      <c r="H10" s="16"/>
    </row>
    <row r="11" spans="1:8" s="17" customFormat="1" ht="31.5" outlineLevel="1" x14ac:dyDescent="0.25">
      <c r="A11" s="13" t="s">
        <v>22</v>
      </c>
      <c r="B11" s="28" t="s">
        <v>23</v>
      </c>
      <c r="C11" s="13" t="s">
        <v>21</v>
      </c>
      <c r="D11" s="13">
        <v>2000</v>
      </c>
      <c r="E11" s="12"/>
      <c r="F11" s="12">
        <f t="shared" ref="F11:F49" si="0">E11*D11</f>
        <v>0</v>
      </c>
      <c r="G11" s="14"/>
      <c r="H11" s="16"/>
    </row>
    <row r="12" spans="1:8" s="17" customFormat="1" ht="15.75" outlineLevel="1" x14ac:dyDescent="0.25">
      <c r="A12" s="18"/>
      <c r="B12" s="18" t="s">
        <v>24</v>
      </c>
      <c r="C12" s="18"/>
      <c r="D12" s="18"/>
      <c r="E12" s="12"/>
      <c r="F12" s="12"/>
      <c r="G12" s="14"/>
      <c r="H12" s="16"/>
    </row>
    <row r="13" spans="1:8" s="17" customFormat="1" ht="53.25" customHeight="1" outlineLevel="1" x14ac:dyDescent="0.25">
      <c r="A13" s="13" t="s">
        <v>25</v>
      </c>
      <c r="B13" s="28" t="s">
        <v>26</v>
      </c>
      <c r="C13" s="13" t="s">
        <v>21</v>
      </c>
      <c r="D13" s="13">
        <v>5400</v>
      </c>
      <c r="E13" s="12"/>
      <c r="F13" s="12">
        <f t="shared" si="0"/>
        <v>0</v>
      </c>
      <c r="G13" s="14" t="s">
        <v>29</v>
      </c>
      <c r="H13" s="16"/>
    </row>
    <row r="14" spans="1:8" s="17" customFormat="1" ht="47.25" outlineLevel="1" x14ac:dyDescent="0.25">
      <c r="A14" s="13" t="s">
        <v>27</v>
      </c>
      <c r="B14" s="28" t="s">
        <v>28</v>
      </c>
      <c r="C14" s="13" t="s">
        <v>21</v>
      </c>
      <c r="D14" s="13">
        <v>3240</v>
      </c>
      <c r="E14" s="12"/>
      <c r="F14" s="12">
        <f t="shared" si="0"/>
        <v>0</v>
      </c>
      <c r="G14" s="14"/>
      <c r="H14" s="16"/>
    </row>
    <row r="15" spans="1:8" s="17" customFormat="1" ht="15.75" outlineLevel="1" x14ac:dyDescent="0.25">
      <c r="A15" s="32"/>
      <c r="B15" s="32" t="s">
        <v>30</v>
      </c>
      <c r="C15" s="32"/>
      <c r="D15" s="32"/>
      <c r="E15" s="33"/>
      <c r="F15" s="33"/>
      <c r="G15" s="34"/>
      <c r="H15" s="16"/>
    </row>
    <row r="16" spans="1:8" s="17" customFormat="1" ht="15.75" outlineLevel="1" x14ac:dyDescent="0.25">
      <c r="A16" s="18"/>
      <c r="B16" s="18" t="s">
        <v>31</v>
      </c>
      <c r="C16" s="18"/>
      <c r="D16" s="18"/>
      <c r="E16" s="12"/>
      <c r="F16" s="12"/>
      <c r="G16" s="14"/>
      <c r="H16" s="16"/>
    </row>
    <row r="17" spans="1:8" s="17" customFormat="1" ht="63" outlineLevel="1" x14ac:dyDescent="0.25">
      <c r="A17" s="13" t="s">
        <v>19</v>
      </c>
      <c r="B17" s="28" t="s">
        <v>32</v>
      </c>
      <c r="C17" s="13" t="s">
        <v>33</v>
      </c>
      <c r="D17" s="13">
        <v>1</v>
      </c>
      <c r="E17" s="12"/>
      <c r="F17" s="12">
        <f t="shared" si="0"/>
        <v>0</v>
      </c>
      <c r="G17" s="14" t="s">
        <v>52</v>
      </c>
      <c r="H17" s="16"/>
    </row>
    <row r="18" spans="1:8" s="17" customFormat="1" ht="15.75" outlineLevel="1" x14ac:dyDescent="0.25">
      <c r="A18" s="18"/>
      <c r="B18" s="18" t="s">
        <v>34</v>
      </c>
      <c r="C18" s="18"/>
      <c r="D18" s="18"/>
      <c r="E18" s="12"/>
      <c r="F18" s="12"/>
      <c r="G18" s="14"/>
      <c r="H18" s="16"/>
    </row>
    <row r="19" spans="1:8" s="17" customFormat="1" ht="63" outlineLevel="1" x14ac:dyDescent="0.25">
      <c r="A19" s="29" t="s">
        <v>25</v>
      </c>
      <c r="B19" s="30" t="s">
        <v>35</v>
      </c>
      <c r="C19" s="31" t="s">
        <v>36</v>
      </c>
      <c r="D19" s="31">
        <v>108</v>
      </c>
      <c r="E19" s="12"/>
      <c r="F19" s="12">
        <f t="shared" si="0"/>
        <v>0</v>
      </c>
      <c r="G19" s="14" t="s">
        <v>53</v>
      </c>
      <c r="H19" s="16"/>
    </row>
    <row r="20" spans="1:8" s="17" customFormat="1" ht="75" outlineLevel="1" x14ac:dyDescent="0.25">
      <c r="A20" s="29" t="s">
        <v>27</v>
      </c>
      <c r="B20" s="30" t="s">
        <v>37</v>
      </c>
      <c r="C20" s="31" t="s">
        <v>36</v>
      </c>
      <c r="D20" s="31">
        <v>41</v>
      </c>
      <c r="E20" s="12"/>
      <c r="F20" s="12">
        <f t="shared" si="0"/>
        <v>0</v>
      </c>
      <c r="G20" s="14" t="s">
        <v>54</v>
      </c>
      <c r="H20" s="16"/>
    </row>
    <row r="21" spans="1:8" s="17" customFormat="1" ht="63" outlineLevel="1" x14ac:dyDescent="0.25">
      <c r="A21" s="29" t="s">
        <v>38</v>
      </c>
      <c r="B21" s="30" t="s">
        <v>39</v>
      </c>
      <c r="C21" s="31" t="s">
        <v>36</v>
      </c>
      <c r="D21" s="31">
        <v>80</v>
      </c>
      <c r="E21" s="12"/>
      <c r="F21" s="12">
        <f t="shared" si="0"/>
        <v>0</v>
      </c>
      <c r="G21" s="14" t="s">
        <v>55</v>
      </c>
      <c r="H21" s="16"/>
    </row>
    <row r="22" spans="1:8" s="17" customFormat="1" ht="63" outlineLevel="1" x14ac:dyDescent="0.25">
      <c r="A22" s="29" t="s">
        <v>40</v>
      </c>
      <c r="B22" s="30" t="s">
        <v>41</v>
      </c>
      <c r="C22" s="31" t="s">
        <v>36</v>
      </c>
      <c r="D22" s="31">
        <v>1</v>
      </c>
      <c r="E22" s="12"/>
      <c r="F22" s="12">
        <f t="shared" si="0"/>
        <v>0</v>
      </c>
      <c r="G22" s="14" t="s">
        <v>56</v>
      </c>
      <c r="H22" s="16"/>
    </row>
    <row r="23" spans="1:8" s="17" customFormat="1" ht="63" outlineLevel="1" x14ac:dyDescent="0.25">
      <c r="A23" s="29" t="s">
        <v>42</v>
      </c>
      <c r="B23" s="30" t="s">
        <v>43</v>
      </c>
      <c r="C23" s="31" t="s">
        <v>36</v>
      </c>
      <c r="D23" s="31">
        <v>2</v>
      </c>
      <c r="E23" s="12"/>
      <c r="F23" s="12">
        <f t="shared" si="0"/>
        <v>0</v>
      </c>
      <c r="G23" s="14" t="s">
        <v>57</v>
      </c>
      <c r="H23" s="16"/>
    </row>
    <row r="24" spans="1:8" s="17" customFormat="1" ht="63" outlineLevel="1" x14ac:dyDescent="0.25">
      <c r="A24" s="29" t="s">
        <v>44</v>
      </c>
      <c r="B24" s="30" t="s">
        <v>45</v>
      </c>
      <c r="C24" s="31" t="s">
        <v>36</v>
      </c>
      <c r="D24" s="31">
        <v>40</v>
      </c>
      <c r="E24" s="12"/>
      <c r="F24" s="12">
        <f t="shared" si="0"/>
        <v>0</v>
      </c>
      <c r="G24" s="14" t="s">
        <v>58</v>
      </c>
      <c r="H24" s="16"/>
    </row>
    <row r="25" spans="1:8" s="17" customFormat="1" ht="63" outlineLevel="1" x14ac:dyDescent="0.25">
      <c r="A25" s="29" t="s">
        <v>46</v>
      </c>
      <c r="B25" s="30" t="s">
        <v>47</v>
      </c>
      <c r="C25" s="31" t="s">
        <v>36</v>
      </c>
      <c r="D25" s="31">
        <v>24</v>
      </c>
      <c r="E25" s="12"/>
      <c r="F25" s="12">
        <f t="shared" si="0"/>
        <v>0</v>
      </c>
      <c r="G25" s="14" t="s">
        <v>59</v>
      </c>
      <c r="H25" s="16"/>
    </row>
    <row r="26" spans="1:8" s="17" customFormat="1" ht="63" outlineLevel="1" x14ac:dyDescent="0.25">
      <c r="A26" s="29" t="s">
        <v>48</v>
      </c>
      <c r="B26" s="30" t="s">
        <v>49</v>
      </c>
      <c r="C26" s="31" t="s">
        <v>36</v>
      </c>
      <c r="D26" s="31">
        <v>48</v>
      </c>
      <c r="E26" s="12"/>
      <c r="F26" s="12">
        <f t="shared" si="0"/>
        <v>0</v>
      </c>
      <c r="G26" s="14" t="s">
        <v>59</v>
      </c>
      <c r="H26" s="16"/>
    </row>
    <row r="27" spans="1:8" s="17" customFormat="1" ht="63" outlineLevel="1" x14ac:dyDescent="0.25">
      <c r="A27" s="29" t="s">
        <v>50</v>
      </c>
      <c r="B27" s="30" t="s">
        <v>51</v>
      </c>
      <c r="C27" s="31" t="s">
        <v>36</v>
      </c>
      <c r="D27" s="31">
        <v>4</v>
      </c>
      <c r="E27" s="12"/>
      <c r="F27" s="12">
        <f t="shared" si="0"/>
        <v>0</v>
      </c>
      <c r="G27" s="14" t="s">
        <v>59</v>
      </c>
      <c r="H27" s="16"/>
    </row>
    <row r="28" spans="1:8" s="17" customFormat="1" ht="15.75" outlineLevel="1" x14ac:dyDescent="0.25">
      <c r="A28" s="32"/>
      <c r="B28" s="32" t="s">
        <v>60</v>
      </c>
      <c r="C28" s="32"/>
      <c r="D28" s="32"/>
      <c r="E28" s="33"/>
      <c r="F28" s="33"/>
      <c r="G28" s="34"/>
      <c r="H28" s="16"/>
    </row>
    <row r="29" spans="1:8" s="17" customFormat="1" ht="15.75" outlineLevel="1" x14ac:dyDescent="0.25">
      <c r="A29" s="18"/>
      <c r="B29" s="18" t="s">
        <v>61</v>
      </c>
      <c r="C29" s="18"/>
      <c r="D29" s="18"/>
      <c r="E29" s="12"/>
      <c r="F29" s="12"/>
      <c r="G29" s="14"/>
      <c r="H29" s="16"/>
    </row>
    <row r="30" spans="1:8" s="17" customFormat="1" ht="63" outlineLevel="1" x14ac:dyDescent="0.25">
      <c r="A30" s="29" t="s">
        <v>19</v>
      </c>
      <c r="B30" s="30" t="s">
        <v>35</v>
      </c>
      <c r="C30" s="31" t="s">
        <v>36</v>
      </c>
      <c r="D30" s="31">
        <v>58</v>
      </c>
      <c r="E30" s="12"/>
      <c r="F30" s="12">
        <f t="shared" si="0"/>
        <v>0</v>
      </c>
      <c r="G30" s="14" t="s">
        <v>70</v>
      </c>
      <c r="H30" s="16"/>
    </row>
    <row r="31" spans="1:8" s="17" customFormat="1" ht="75" outlineLevel="1" x14ac:dyDescent="0.25">
      <c r="A31" s="29" t="s">
        <v>22</v>
      </c>
      <c r="B31" s="30" t="s">
        <v>37</v>
      </c>
      <c r="C31" s="31" t="s">
        <v>36</v>
      </c>
      <c r="D31" s="31">
        <v>57</v>
      </c>
      <c r="E31" s="12"/>
      <c r="F31" s="12">
        <f t="shared" si="0"/>
        <v>0</v>
      </c>
      <c r="G31" s="14" t="s">
        <v>71</v>
      </c>
      <c r="H31" s="16"/>
    </row>
    <row r="32" spans="1:8" s="17" customFormat="1" ht="78.75" outlineLevel="1" x14ac:dyDescent="0.25">
      <c r="A32" s="29" t="s">
        <v>62</v>
      </c>
      <c r="B32" s="30" t="s">
        <v>63</v>
      </c>
      <c r="C32" s="31" t="s">
        <v>36</v>
      </c>
      <c r="D32" s="31">
        <v>7</v>
      </c>
      <c r="E32" s="12"/>
      <c r="F32" s="12">
        <f t="shared" si="0"/>
        <v>0</v>
      </c>
      <c r="G32" s="14" t="s">
        <v>72</v>
      </c>
      <c r="H32" s="16"/>
    </row>
    <row r="33" spans="1:8" s="17" customFormat="1" ht="63" outlineLevel="1" x14ac:dyDescent="0.25">
      <c r="A33" s="29" t="s">
        <v>64</v>
      </c>
      <c r="B33" s="30" t="s">
        <v>39</v>
      </c>
      <c r="C33" s="31" t="s">
        <v>36</v>
      </c>
      <c r="D33" s="31">
        <v>63</v>
      </c>
      <c r="E33" s="12"/>
      <c r="F33" s="12">
        <f t="shared" si="0"/>
        <v>0</v>
      </c>
      <c r="G33" s="14" t="s">
        <v>73</v>
      </c>
      <c r="H33" s="16"/>
    </row>
    <row r="34" spans="1:8" s="17" customFormat="1" ht="63" outlineLevel="1" x14ac:dyDescent="0.25">
      <c r="A34" s="29" t="s">
        <v>65</v>
      </c>
      <c r="B34" s="30" t="s">
        <v>43</v>
      </c>
      <c r="C34" s="31" t="s">
        <v>36</v>
      </c>
      <c r="D34" s="31">
        <v>3</v>
      </c>
      <c r="E34" s="12"/>
      <c r="F34" s="12">
        <f t="shared" si="0"/>
        <v>0</v>
      </c>
      <c r="G34" s="14" t="s">
        <v>74</v>
      </c>
      <c r="H34" s="16"/>
    </row>
    <row r="35" spans="1:8" s="17" customFormat="1" ht="63" outlineLevel="1" x14ac:dyDescent="0.25">
      <c r="A35" s="29" t="s">
        <v>66</v>
      </c>
      <c r="B35" s="30" t="s">
        <v>45</v>
      </c>
      <c r="C35" s="31" t="s">
        <v>36</v>
      </c>
      <c r="D35" s="31">
        <v>22</v>
      </c>
      <c r="E35" s="12"/>
      <c r="F35" s="12">
        <f t="shared" si="0"/>
        <v>0</v>
      </c>
      <c r="G35" s="14" t="s">
        <v>75</v>
      </c>
      <c r="H35" s="16"/>
    </row>
    <row r="36" spans="1:8" s="17" customFormat="1" ht="63" outlineLevel="1" x14ac:dyDescent="0.25">
      <c r="A36" s="29" t="s">
        <v>67</v>
      </c>
      <c r="B36" s="30" t="s">
        <v>47</v>
      </c>
      <c r="C36" s="31" t="s">
        <v>36</v>
      </c>
      <c r="D36" s="31">
        <v>24</v>
      </c>
      <c r="E36" s="12"/>
      <c r="F36" s="12">
        <f t="shared" si="0"/>
        <v>0</v>
      </c>
      <c r="G36" s="14" t="s">
        <v>59</v>
      </c>
      <c r="H36" s="16"/>
    </row>
    <row r="37" spans="1:8" s="17" customFormat="1" ht="63" outlineLevel="1" x14ac:dyDescent="0.25">
      <c r="A37" s="29" t="s">
        <v>68</v>
      </c>
      <c r="B37" s="30" t="s">
        <v>49</v>
      </c>
      <c r="C37" s="31" t="s">
        <v>36</v>
      </c>
      <c r="D37" s="31">
        <v>56</v>
      </c>
      <c r="E37" s="12"/>
      <c r="F37" s="12">
        <f t="shared" si="0"/>
        <v>0</v>
      </c>
      <c r="G37" s="14" t="s">
        <v>59</v>
      </c>
      <c r="H37" s="16"/>
    </row>
    <row r="38" spans="1:8" s="17" customFormat="1" ht="63" outlineLevel="1" x14ac:dyDescent="0.25">
      <c r="A38" s="29" t="s">
        <v>69</v>
      </c>
      <c r="B38" s="30" t="s">
        <v>51</v>
      </c>
      <c r="C38" s="31" t="s">
        <v>36</v>
      </c>
      <c r="D38" s="31">
        <v>4</v>
      </c>
      <c r="E38" s="12"/>
      <c r="F38" s="12">
        <f t="shared" si="0"/>
        <v>0</v>
      </c>
      <c r="G38" s="14" t="s">
        <v>59</v>
      </c>
      <c r="H38" s="16"/>
    </row>
    <row r="39" spans="1:8" s="17" customFormat="1" ht="15.75" outlineLevel="1" x14ac:dyDescent="0.25">
      <c r="A39" s="32"/>
      <c r="B39" s="32" t="s">
        <v>76</v>
      </c>
      <c r="C39" s="32"/>
      <c r="D39" s="32"/>
      <c r="E39" s="33"/>
      <c r="F39" s="33"/>
      <c r="G39" s="34"/>
      <c r="H39" s="16"/>
    </row>
    <row r="40" spans="1:8" s="17" customFormat="1" ht="15.75" outlineLevel="1" x14ac:dyDescent="0.25">
      <c r="A40" s="18"/>
      <c r="B40" s="18" t="s">
        <v>61</v>
      </c>
      <c r="C40" s="18"/>
      <c r="D40" s="18"/>
      <c r="E40" s="12"/>
      <c r="F40" s="12"/>
      <c r="G40" s="14"/>
      <c r="H40" s="16"/>
    </row>
    <row r="41" spans="1:8" s="17" customFormat="1" ht="63" outlineLevel="1" x14ac:dyDescent="0.25">
      <c r="A41" s="29" t="s">
        <v>19</v>
      </c>
      <c r="B41" s="30" t="s">
        <v>35</v>
      </c>
      <c r="C41" s="31" t="s">
        <v>36</v>
      </c>
      <c r="D41" s="31">
        <v>108</v>
      </c>
      <c r="E41" s="12"/>
      <c r="F41" s="12">
        <f t="shared" si="0"/>
        <v>0</v>
      </c>
      <c r="G41" s="30" t="s">
        <v>53</v>
      </c>
      <c r="H41" s="16"/>
    </row>
    <row r="42" spans="1:8" s="17" customFormat="1" ht="78.75" outlineLevel="1" x14ac:dyDescent="0.25">
      <c r="A42" s="29" t="s">
        <v>22</v>
      </c>
      <c r="B42" s="30" t="s">
        <v>37</v>
      </c>
      <c r="C42" s="31" t="s">
        <v>36</v>
      </c>
      <c r="D42" s="31">
        <v>42</v>
      </c>
      <c r="E42" s="12"/>
      <c r="F42" s="12">
        <f t="shared" si="0"/>
        <v>0</v>
      </c>
      <c r="G42" s="30" t="s">
        <v>77</v>
      </c>
      <c r="H42" s="16"/>
    </row>
    <row r="43" spans="1:8" s="17" customFormat="1" ht="63" outlineLevel="1" x14ac:dyDescent="0.25">
      <c r="A43" s="29" t="s">
        <v>62</v>
      </c>
      <c r="B43" s="30" t="s">
        <v>39</v>
      </c>
      <c r="C43" s="31" t="s">
        <v>36</v>
      </c>
      <c r="D43" s="31">
        <v>80</v>
      </c>
      <c r="E43" s="12"/>
      <c r="F43" s="12">
        <f t="shared" si="0"/>
        <v>0</v>
      </c>
      <c r="G43" s="30" t="s">
        <v>55</v>
      </c>
      <c r="H43" s="16"/>
    </row>
    <row r="44" spans="1:8" s="17" customFormat="1" ht="63" outlineLevel="1" x14ac:dyDescent="0.25">
      <c r="A44" s="29" t="s">
        <v>64</v>
      </c>
      <c r="B44" s="30" t="s">
        <v>41</v>
      </c>
      <c r="C44" s="31" t="s">
        <v>36</v>
      </c>
      <c r="D44" s="31">
        <v>1</v>
      </c>
      <c r="E44" s="12"/>
      <c r="F44" s="12">
        <f t="shared" si="0"/>
        <v>0</v>
      </c>
      <c r="G44" s="30" t="s">
        <v>56</v>
      </c>
      <c r="H44" s="16"/>
    </row>
    <row r="45" spans="1:8" s="17" customFormat="1" ht="63" outlineLevel="1" x14ac:dyDescent="0.25">
      <c r="A45" s="29" t="s">
        <v>65</v>
      </c>
      <c r="B45" s="30" t="s">
        <v>43</v>
      </c>
      <c r="C45" s="31" t="s">
        <v>36</v>
      </c>
      <c r="D45" s="31">
        <v>2</v>
      </c>
      <c r="E45" s="12"/>
      <c r="F45" s="12">
        <f t="shared" si="0"/>
        <v>0</v>
      </c>
      <c r="G45" s="30" t="s">
        <v>57</v>
      </c>
      <c r="H45" s="16"/>
    </row>
    <row r="46" spans="1:8" s="17" customFormat="1" ht="63" outlineLevel="1" x14ac:dyDescent="0.25">
      <c r="A46" s="29" t="s">
        <v>66</v>
      </c>
      <c r="B46" s="30" t="s">
        <v>45</v>
      </c>
      <c r="C46" s="31" t="s">
        <v>36</v>
      </c>
      <c r="D46" s="31">
        <v>40</v>
      </c>
      <c r="E46" s="12"/>
      <c r="F46" s="12">
        <f t="shared" si="0"/>
        <v>0</v>
      </c>
      <c r="G46" s="30" t="s">
        <v>58</v>
      </c>
      <c r="H46" s="16"/>
    </row>
    <row r="47" spans="1:8" s="17" customFormat="1" ht="63" outlineLevel="1" x14ac:dyDescent="0.25">
      <c r="A47" s="29" t="s">
        <v>67</v>
      </c>
      <c r="B47" s="30" t="s">
        <v>47</v>
      </c>
      <c r="C47" s="31" t="s">
        <v>36</v>
      </c>
      <c r="D47" s="31">
        <v>8</v>
      </c>
      <c r="E47" s="12"/>
      <c r="F47" s="12">
        <f t="shared" si="0"/>
        <v>0</v>
      </c>
      <c r="G47" s="30" t="s">
        <v>59</v>
      </c>
      <c r="H47" s="16"/>
    </row>
    <row r="48" spans="1:8" s="17" customFormat="1" ht="63" outlineLevel="1" x14ac:dyDescent="0.25">
      <c r="A48" s="29" t="s">
        <v>68</v>
      </c>
      <c r="B48" s="30" t="s">
        <v>49</v>
      </c>
      <c r="C48" s="31" t="s">
        <v>36</v>
      </c>
      <c r="D48" s="31">
        <v>16</v>
      </c>
      <c r="E48" s="12"/>
      <c r="F48" s="12">
        <f t="shared" si="0"/>
        <v>0</v>
      </c>
      <c r="G48" s="30" t="s">
        <v>59</v>
      </c>
      <c r="H48" s="16"/>
    </row>
    <row r="49" spans="1:8" s="17" customFormat="1" ht="63" outlineLevel="1" x14ac:dyDescent="0.25">
      <c r="A49" s="29" t="s">
        <v>69</v>
      </c>
      <c r="B49" s="30" t="s">
        <v>51</v>
      </c>
      <c r="C49" s="31" t="s">
        <v>36</v>
      </c>
      <c r="D49" s="31">
        <v>4</v>
      </c>
      <c r="E49" s="12"/>
      <c r="F49" s="12">
        <f t="shared" si="0"/>
        <v>0</v>
      </c>
      <c r="G49" s="30" t="s">
        <v>59</v>
      </c>
      <c r="H49" s="16"/>
    </row>
    <row r="50" spans="1:8" x14ac:dyDescent="0.25">
      <c r="A50" s="24" t="s">
        <v>10</v>
      </c>
      <c r="B50" s="24"/>
      <c r="C50" s="24"/>
      <c r="D50" s="24"/>
      <c r="E50" s="24"/>
      <c r="F50" s="12">
        <f>SUM(F10:F49)</f>
        <v>0</v>
      </c>
      <c r="G50" s="15"/>
      <c r="H50" s="4"/>
    </row>
    <row r="51" spans="1:8" x14ac:dyDescent="0.25">
      <c r="A51" s="25" t="s">
        <v>11</v>
      </c>
      <c r="B51" s="25"/>
      <c r="C51" s="25"/>
      <c r="D51" s="25"/>
      <c r="E51" s="25"/>
      <c r="F51" s="12"/>
      <c r="G51" s="21" t="s">
        <v>15</v>
      </c>
      <c r="H51" s="4"/>
    </row>
    <row r="52" spans="1:8" x14ac:dyDescent="0.25">
      <c r="A52" s="25" t="s">
        <v>12</v>
      </c>
      <c r="B52" s="25"/>
      <c r="C52" s="25"/>
      <c r="D52" s="25"/>
      <c r="E52" s="25" t="s">
        <v>9</v>
      </c>
      <c r="F52" s="12"/>
      <c r="G52" s="11"/>
      <c r="H52" s="4"/>
    </row>
    <row r="53" spans="1:8" x14ac:dyDescent="0.25">
      <c r="A53" s="19"/>
      <c r="B53" s="19"/>
      <c r="C53" s="19"/>
      <c r="D53" s="19"/>
      <c r="E53" s="19"/>
      <c r="F53" s="20"/>
      <c r="G53" s="16"/>
      <c r="H53" s="4"/>
    </row>
    <row r="54" spans="1:8" x14ac:dyDescent="0.25">
      <c r="A54" s="19"/>
      <c r="B54" s="22" t="s">
        <v>16</v>
      </c>
      <c r="C54" s="19"/>
      <c r="D54" s="19"/>
      <c r="E54" s="19"/>
      <c r="F54" s="20"/>
      <c r="G54" s="16"/>
      <c r="H54" s="4"/>
    </row>
    <row r="55" spans="1:8" x14ac:dyDescent="0.25">
      <c r="A55" s="19"/>
      <c r="B55" s="22" t="s">
        <v>78</v>
      </c>
      <c r="C55" s="19"/>
      <c r="D55" s="19"/>
      <c r="E55" s="19"/>
      <c r="F55" s="20"/>
      <c r="G55" s="16"/>
      <c r="H55" s="4"/>
    </row>
    <row r="56" spans="1:8" x14ac:dyDescent="0.25">
      <c r="A56" s="19"/>
      <c r="B56" s="22" t="s">
        <v>79</v>
      </c>
      <c r="C56" s="19"/>
      <c r="D56" s="19"/>
      <c r="E56" s="19"/>
      <c r="F56" s="20"/>
      <c r="G56" s="16"/>
      <c r="H56" s="4"/>
    </row>
    <row r="57" spans="1:8" x14ac:dyDescent="0.25">
      <c r="A57" s="4"/>
      <c r="B57" s="4" t="s">
        <v>80</v>
      </c>
      <c r="C57" s="4"/>
      <c r="D57" s="4"/>
      <c r="E57" s="4"/>
      <c r="F57" s="4"/>
      <c r="G57" s="4"/>
      <c r="H57" s="4"/>
    </row>
    <row r="58" spans="1:8" x14ac:dyDescent="0.25">
      <c r="A58" s="4"/>
      <c r="B58" s="4" t="s">
        <v>81</v>
      </c>
      <c r="C58" s="4"/>
      <c r="D58" s="4"/>
      <c r="E58" s="4"/>
      <c r="F58" s="4"/>
      <c r="G58" s="4"/>
      <c r="H58" s="4"/>
    </row>
    <row r="59" spans="1:8" x14ac:dyDescent="0.25">
      <c r="A59" s="4"/>
      <c r="B59" s="4" t="s">
        <v>84</v>
      </c>
      <c r="C59" s="4"/>
      <c r="D59" s="4"/>
      <c r="E59" s="4"/>
      <c r="F59" s="4"/>
      <c r="G59" s="4"/>
      <c r="H59" s="4"/>
    </row>
    <row r="60" spans="1:8" x14ac:dyDescent="0.25">
      <c r="A60" s="4"/>
      <c r="B60" s="4"/>
      <c r="C60" s="4"/>
      <c r="D60" s="4"/>
      <c r="E60" s="4"/>
      <c r="F60" s="4"/>
      <c r="G60" s="4"/>
      <c r="H60" s="4"/>
    </row>
    <row r="61" spans="1:8" ht="105" customHeight="1" x14ac:dyDescent="0.25">
      <c r="A61" s="4"/>
      <c r="B61" s="10" t="s">
        <v>6</v>
      </c>
      <c r="C61" s="4"/>
      <c r="D61" s="4"/>
      <c r="E61" s="4"/>
      <c r="F61" s="23" t="s">
        <v>8</v>
      </c>
      <c r="G61" s="23"/>
      <c r="H61" s="5"/>
    </row>
    <row r="62" spans="1:8" x14ac:dyDescent="0.25">
      <c r="A62" s="4"/>
      <c r="B62" s="4"/>
      <c r="C62" s="4"/>
      <c r="D62" s="4"/>
      <c r="E62" s="4"/>
      <c r="F62" s="4"/>
      <c r="G62" s="4"/>
      <c r="H62" s="4"/>
    </row>
    <row r="63" spans="1:8" ht="102.75" customHeight="1" x14ac:dyDescent="0.25">
      <c r="B63" s="1"/>
      <c r="F63" s="2"/>
    </row>
  </sheetData>
  <mergeCells count="8">
    <mergeCell ref="F61:G61"/>
    <mergeCell ref="A50:E50"/>
    <mergeCell ref="A51:E51"/>
    <mergeCell ref="A52:E52"/>
    <mergeCell ref="A1:G1"/>
    <mergeCell ref="A2:G2"/>
    <mergeCell ref="A4:G4"/>
    <mergeCell ref="A3:G3"/>
  </mergeCells>
  <pageMargins left="0.39370078740157483" right="0.39370078740157483" top="0.78740157480314965" bottom="0.39370078740157483" header="0.31496062992125984" footer="0.31496062992125984"/>
  <pageSetup paperSize="9" scale="47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Нецветай Лариса Юрьевна</dc:creator>
  <cp:lastModifiedBy>Звонова Анна Николаевна</cp:lastModifiedBy>
  <cp:lastPrinted>2023-06-14T07:36:07Z</cp:lastPrinted>
  <dcterms:created xsi:type="dcterms:W3CDTF">2015-06-05T18:19:34Z</dcterms:created>
  <dcterms:modified xsi:type="dcterms:W3CDTF">2025-12-01T11:10:06Z</dcterms:modified>
</cp:coreProperties>
</file>